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ncan-my.sharepoint.com/personal/contact_kan-can_com/Documents/Documents/Personal/Lions Club International/District 105SC/2025-26/Files for 2025-26/"/>
    </mc:Choice>
  </mc:AlternateContent>
  <xr:revisionPtr revIDLastSave="1" documentId="8_{8282FE30-C64A-48BA-B2F5-26C6BEC89784}" xr6:coauthVersionLast="47" xr6:coauthVersionMax="47" xr10:uidLastSave="{4FB1D74C-1959-4B33-B36A-03930FD08D03}"/>
  <bookViews>
    <workbookView xWindow="-96" yWindow="-96" windowWidth="23232" windowHeight="13872" xr2:uid="{5D4BB925-CDFB-4A69-A5BC-597748F72907}"/>
  </bookViews>
  <sheets>
    <sheet name="July to December 2025" sheetId="1" r:id="rId1"/>
  </sheets>
  <definedNames>
    <definedName name="_xlnm.Print_Area" localSheetId="0">'July to December 2025'!$B$42:$F$57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C54" i="1"/>
  <c r="D54" i="1"/>
  <c r="E25" i="1"/>
  <c r="F25" i="1" s="1"/>
  <c r="F54" i="1" s="1"/>
  <c r="E55" i="1"/>
  <c r="D53" i="1"/>
  <c r="D52" i="1"/>
  <c r="D51" i="1"/>
  <c r="D48" i="1"/>
  <c r="D49" i="1"/>
  <c r="D50" i="1"/>
  <c r="D47" i="1"/>
  <c r="F26" i="1"/>
  <c r="F55" i="1" s="1"/>
  <c r="C53" i="1"/>
  <c r="C52" i="1"/>
  <c r="C50" i="1"/>
  <c r="C48" i="1"/>
  <c r="E54" i="1" l="1"/>
  <c r="E24" i="1"/>
  <c r="E53" i="1" s="1"/>
  <c r="E23" i="1"/>
  <c r="E52" i="1" s="1"/>
  <c r="E18" i="1"/>
  <c r="E48" i="1" s="1"/>
  <c r="E20" i="1"/>
  <c r="E50" i="1" s="1"/>
  <c r="E51" i="1"/>
  <c r="E19" i="1"/>
  <c r="E49" i="1" s="1"/>
  <c r="E17" i="1"/>
  <c r="E47" i="1" s="1"/>
  <c r="C51" i="1"/>
  <c r="C49" i="1"/>
  <c r="C47" i="1"/>
  <c r="F46" i="1"/>
  <c r="E46" i="1"/>
  <c r="D46" i="1"/>
  <c r="C46" i="1"/>
  <c r="F24" i="1" l="1"/>
  <c r="F53" i="1" s="1"/>
  <c r="F23" i="1"/>
  <c r="F52" i="1" s="1"/>
  <c r="F20" i="1"/>
  <c r="F50" i="1" s="1"/>
  <c r="F18" i="1"/>
  <c r="F48" i="1" s="1"/>
  <c r="F22" i="1"/>
  <c r="F19" i="1"/>
  <c r="F49" i="1" s="1"/>
  <c r="F17" i="1"/>
  <c r="F47" i="1" s="1"/>
  <c r="F51" i="1" l="1"/>
  <c r="F28" i="1"/>
  <c r="F56" i="1"/>
</calcChain>
</file>

<file path=xl/sharedStrings.xml><?xml version="1.0" encoding="utf-8"?>
<sst xmlns="http://schemas.openxmlformats.org/spreadsheetml/2006/main" count="51" uniqueCount="46">
  <si>
    <t>District Treasurer</t>
  </si>
  <si>
    <t>Lions Clubs International</t>
  </si>
  <si>
    <t>treasurer@lions105sc.org.uk</t>
  </si>
  <si>
    <t>District 105SC</t>
  </si>
  <si>
    <t xml:space="preserve">Attention of Club Treasurer </t>
  </si>
  <si>
    <t>Unit Cost</t>
  </si>
  <si>
    <t>No. of Members</t>
  </si>
  <si>
    <t>Total (£)</t>
  </si>
  <si>
    <t>Sub-Total</t>
  </si>
  <si>
    <t>TOTAL Now Due in Sterling (£)</t>
  </si>
  <si>
    <t>Your prompt payment is appreciated.</t>
  </si>
  <si>
    <t xml:space="preserve">Date: </t>
  </si>
  <si>
    <t>Lion Dora Kan</t>
  </si>
  <si>
    <t>0780 500 2127</t>
  </si>
  <si>
    <t>Lions Club</t>
  </si>
  <si>
    <t>*** Failure to pay in a timely manner could result in your club being suspended by LCI! ***</t>
  </si>
  <si>
    <t>Multiple District 105 Leo Lions</t>
  </si>
  <si>
    <t>District 105SC Leo Lions</t>
  </si>
  <si>
    <t>Notes:</t>
  </si>
  <si>
    <t>LCI Leo Lions</t>
  </si>
  <si>
    <t>LCI Family Members</t>
  </si>
  <si>
    <t>LCI credit / balance outstanding on account</t>
  </si>
  <si>
    <t>Credit / Balance Outstanding on account</t>
  </si>
  <si>
    <t>Lions Club International (LCI) Members</t>
  </si>
  <si>
    <t>District 105SC Member</t>
  </si>
  <si>
    <t>Multiple District 105 Member</t>
  </si>
  <si>
    <t>District 105SC Members</t>
  </si>
  <si>
    <t>Multiple District 105 Members</t>
  </si>
  <si>
    <t>LCI New Member Entrance Fee</t>
  </si>
  <si>
    <t>LCI New Member Entrace Fee</t>
  </si>
  <si>
    <t>Based on the Number of Members stated in the LCI Invoice and Statement at the end of 30 June 2025</t>
  </si>
  <si>
    <t>TOTAL  Sent / Enclosed</t>
  </si>
  <si>
    <t>(ii) Please enter the date and the name of your club in the cells highlighted in YELLOW in the Remittance Advice below before printing it.</t>
  </si>
  <si>
    <t>(i) Please enter the number of members as per your club's LCI Invoice and Statement for End of 30 June 2025
and any credit / balance outstanding in the cells highlighted in YELLOW above.</t>
  </si>
  <si>
    <r>
      <t>(viii) Please ensure that ALL payments are made and received by</t>
    </r>
    <r>
      <rPr>
        <b/>
        <sz val="10"/>
        <rFont val="Arial"/>
        <family val="2"/>
      </rPr>
      <t xml:space="preserve"> 12:00 on Saturday 19 July 2025 with thanks.</t>
    </r>
  </si>
  <si>
    <t>(vi) How to print the Remittance Advice:
File &gt; Print &gt; Select the appropriate printer for hard copy or print as PDF file (as in soft / electronic copy)</t>
  </si>
  <si>
    <t>Membership Dues Payment Request 2025-26</t>
  </si>
  <si>
    <t>First Instalment - July to December 2025</t>
  </si>
  <si>
    <r>
      <t xml:space="preserve">(v) If paying by online banking, please email a soft copy (as in an electronic copy) of a completed Remittance Advice below to </t>
    </r>
    <r>
      <rPr>
        <b/>
        <sz val="10"/>
        <rFont val="Arial"/>
        <family val="2"/>
      </rPr>
      <t>treasurer@lions105sc.org.uk</t>
    </r>
  </si>
  <si>
    <t>(iv) If sending a cheque, please print and enclose a completed Remittance Advice below to the District Treasurer's address above.</t>
  </si>
  <si>
    <t>(vii) It would be very helpful if you could include a meaningful reference in your BACS/online payment with thanks.</t>
  </si>
  <si>
    <r>
      <rPr>
        <b/>
        <sz val="18"/>
        <color theme="1"/>
        <rFont val="Arial"/>
        <family val="2"/>
      </rPr>
      <t>Remittance Advice</t>
    </r>
    <r>
      <rPr>
        <b/>
        <sz val="14"/>
        <color theme="1"/>
        <rFont val="Arial"/>
        <family val="2"/>
      </rPr>
      <t xml:space="preserve">
Membership Dues for July to December 2025
</t>
    </r>
    <r>
      <rPr>
        <sz val="14"/>
        <color theme="1"/>
        <rFont val="Arial"/>
        <family val="2"/>
      </rPr>
      <t>Please send the completed advice to the District Treasurer
either by e-mail or by post with thanks.
E-mail address: treasurer@lions105sc.org.uk
Postal Address: 7 Cross Roads, London Road, Devizes SN10 2HB</t>
    </r>
  </si>
  <si>
    <r>
      <t xml:space="preserve">(iii) Preferred payment method - online banking to District 105SC's </t>
    </r>
    <r>
      <rPr>
        <b/>
        <sz val="10"/>
        <rFont val="Arial"/>
        <family val="2"/>
      </rPr>
      <t>Administration</t>
    </r>
    <r>
      <rPr>
        <sz val="10"/>
        <rFont val="Arial"/>
        <family val="2"/>
      </rPr>
      <t xml:space="preserve"> Account:
Bank: HSBC
Sort Code: 40-17-22
Account Number: 31025767
Name: Lions 105SC Administration Account
*** Please include a meaningful reference in your BACS/online payment. ***
OR
Please make cheque(s) payable to 'Lions District 105SC Administration Account'.
*** Please allow extra 5 working days for the cheque to arrive in the post and for the funds to be cleared. ***</t>
    </r>
  </si>
  <si>
    <t>Exchange Rate to be used for July 2025
(also available from the websites of LCI and District 105SC)</t>
  </si>
  <si>
    <t>(Please contact
via e-mail for
postal address)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</si>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</sst>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&quot;£&quot;#,##0.00"/>
    <numFmt numFmtId="165" formatCode="_-[$$-409]* #,##0.00_ ;_-[$$-409]* \-#,##0.00\ ;_-[$$-409]* &quot;-&quot;??_ ;_-@_ "/>
    <numFmt numFmtId="166" formatCode="_-[$£-809]* #,##0.00_-;\-[$£-809]* #,##0.00_-;_-[$£-809]* &quot;-&quot;??_-;_-@_-"/>
    <numFmt numFmtId="167" formatCode="dd\-mmm\-yyyy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6" fontId="7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/>
    </xf>
    <xf numFmtId="44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0" fontId="2" fillId="0" borderId="0" xfId="2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6" fontId="10" fillId="0" borderId="5" xfId="1" applyNumberFormat="1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indent="1"/>
    </xf>
    <xf numFmtId="166" fontId="4" fillId="0" borderId="19" xfId="0" applyNumberFormat="1" applyFont="1" applyBorder="1" applyAlignment="1">
      <alignment vertical="center"/>
    </xf>
    <xf numFmtId="166" fontId="9" fillId="0" borderId="20" xfId="0" applyNumberFormat="1" applyFont="1" applyBorder="1" applyAlignment="1">
      <alignment horizontal="center" vertical="center"/>
    </xf>
    <xf numFmtId="17" fontId="8" fillId="0" borderId="0" xfId="0" quotePrefix="1" applyNumberFormat="1" applyFont="1" applyAlignment="1">
      <alignment horizontal="left" vertical="center"/>
    </xf>
    <xf numFmtId="164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165" fontId="9" fillId="3" borderId="12" xfId="0" applyNumberFormat="1" applyFont="1" applyFill="1" applyBorder="1" applyAlignment="1">
      <alignment vertical="center"/>
    </xf>
    <xf numFmtId="165" fontId="9" fillId="0" borderId="13" xfId="0" applyNumberFormat="1" applyFont="1" applyBorder="1" applyAlignment="1">
      <alignment vertical="center"/>
    </xf>
    <xf numFmtId="0" fontId="9" fillId="0" borderId="24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left" vertical="center" wrapText="1" indent="1"/>
    </xf>
    <xf numFmtId="44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lions105sc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4075-F0BA-4AE1-81FC-F3929738BB32}">
  <sheetPr>
    <pageSetUpPr fitToPage="1"/>
  </sheetPr>
  <dimension ref="A3:F56"/>
  <sheetViews>
    <sheetView tabSelected="1" zoomScale="90" zoomScaleNormal="90" workbookViewId="0">
      <selection activeCell="B7" sqref="B7"/>
    </sheetView>
  </sheetViews>
  <sheetFormatPr defaultColWidth="8.88671875" defaultRowHeight="12.3" x14ac:dyDescent="0.4"/>
  <cols>
    <col min="1" max="1" width="4.88671875" style="1" customWidth="1"/>
    <col min="2" max="2" width="43.33203125" style="1" customWidth="1"/>
    <col min="3" max="3" width="12.609375" style="1" customWidth="1"/>
    <col min="4" max="4" width="11.6640625" style="1" customWidth="1"/>
    <col min="5" max="5" width="14.1640625" style="1" customWidth="1"/>
    <col min="6" max="6" width="19" style="1" customWidth="1"/>
    <col min="7" max="7" width="6" style="1" customWidth="1"/>
    <col min="8" max="16384" width="8.88671875" style="1"/>
  </cols>
  <sheetData>
    <row r="3" spans="1:6" x14ac:dyDescent="0.4">
      <c r="B3" s="2" t="s">
        <v>1</v>
      </c>
      <c r="F3" s="3" t="s">
        <v>0</v>
      </c>
    </row>
    <row r="4" spans="1:6" x14ac:dyDescent="0.4">
      <c r="B4" s="2" t="s">
        <v>3</v>
      </c>
      <c r="F4" s="3" t="s">
        <v>12</v>
      </c>
    </row>
    <row r="5" spans="1:6" ht="36.9" x14ac:dyDescent="0.4">
      <c r="F5" s="45" t="s">
        <v>44</v>
      </c>
    </row>
    <row r="6" spans="1:6" x14ac:dyDescent="0.4">
      <c r="F6" s="4" t="s">
        <v>13</v>
      </c>
    </row>
    <row r="7" spans="1:6" ht="15" x14ac:dyDescent="0.4">
      <c r="B7" s="34" t="s">
        <v>45</v>
      </c>
      <c r="F7" s="18" t="s">
        <v>2</v>
      </c>
    </row>
    <row r="8" spans="1:6" x14ac:dyDescent="0.4">
      <c r="F8" s="18"/>
    </row>
    <row r="9" spans="1:6" ht="17.7" x14ac:dyDescent="0.4">
      <c r="A9" s="5"/>
      <c r="B9" s="5" t="s">
        <v>4</v>
      </c>
      <c r="F9" s="3"/>
    </row>
    <row r="11" spans="1:6" ht="12.6" thickBot="1" x14ac:dyDescent="0.45"/>
    <row r="12" spans="1:6" ht="22" customHeight="1" x14ac:dyDescent="0.4">
      <c r="B12" s="46" t="s">
        <v>36</v>
      </c>
      <c r="C12" s="47"/>
      <c r="D12" s="47"/>
      <c r="E12" s="47"/>
      <c r="F12" s="48"/>
    </row>
    <row r="13" spans="1:6" ht="22" customHeight="1" x14ac:dyDescent="0.4">
      <c r="B13" s="49" t="s">
        <v>37</v>
      </c>
      <c r="C13" s="50"/>
      <c r="D13" s="50"/>
      <c r="E13" s="50"/>
      <c r="F13" s="51"/>
    </row>
    <row r="14" spans="1:6" ht="23.4" customHeight="1" thickBot="1" x14ac:dyDescent="0.45">
      <c r="B14" s="52" t="s">
        <v>30</v>
      </c>
      <c r="C14" s="53"/>
      <c r="D14" s="53"/>
      <c r="E14" s="53"/>
      <c r="F14" s="54"/>
    </row>
    <row r="15" spans="1:6" ht="23.4" customHeight="1" x14ac:dyDescent="0.4">
      <c r="F15" s="19"/>
    </row>
    <row r="16" spans="1:6" ht="27.6" x14ac:dyDescent="0.4">
      <c r="B16" s="9"/>
      <c r="C16" s="11" t="s">
        <v>5</v>
      </c>
      <c r="D16" s="12" t="s">
        <v>6</v>
      </c>
      <c r="E16" s="11" t="s">
        <v>8</v>
      </c>
      <c r="F16" s="11" t="s">
        <v>7</v>
      </c>
    </row>
    <row r="17" spans="2:6" ht="13.8" x14ac:dyDescent="0.4">
      <c r="B17" s="9" t="s">
        <v>26</v>
      </c>
      <c r="C17" s="13">
        <v>4.5</v>
      </c>
      <c r="D17" s="11"/>
      <c r="E17" s="14">
        <f>SUM(C17*D17)</f>
        <v>0</v>
      </c>
      <c r="F17" s="41">
        <f>E17</f>
        <v>0</v>
      </c>
    </row>
    <row r="18" spans="2:6" ht="13.8" x14ac:dyDescent="0.4">
      <c r="B18" s="9" t="s">
        <v>17</v>
      </c>
      <c r="C18" s="13">
        <v>2.25</v>
      </c>
      <c r="D18" s="11"/>
      <c r="E18" s="14">
        <f>SUM(C18*D18)</f>
        <v>0</v>
      </c>
      <c r="F18" s="41">
        <f>E18</f>
        <v>0</v>
      </c>
    </row>
    <row r="19" spans="2:6" ht="13.8" x14ac:dyDescent="0.4">
      <c r="B19" s="9" t="s">
        <v>27</v>
      </c>
      <c r="C19" s="13">
        <v>21</v>
      </c>
      <c r="D19" s="11"/>
      <c r="E19" s="14">
        <f>SUM(C19*D19)</f>
        <v>0</v>
      </c>
      <c r="F19" s="41">
        <f>E19</f>
        <v>0</v>
      </c>
    </row>
    <row r="20" spans="2:6" ht="13.8" x14ac:dyDescent="0.4">
      <c r="B20" s="9" t="s">
        <v>16</v>
      </c>
      <c r="C20" s="13">
        <v>10.5</v>
      </c>
      <c r="D20" s="11"/>
      <c r="E20" s="14">
        <f>SUM(C20*D20)</f>
        <v>0</v>
      </c>
      <c r="F20" s="41">
        <f>E20</f>
        <v>0</v>
      </c>
    </row>
    <row r="21" spans="2:6" ht="33.6" customHeight="1" x14ac:dyDescent="0.4">
      <c r="B21" s="60" t="s">
        <v>43</v>
      </c>
      <c r="C21" s="60"/>
      <c r="D21" s="60"/>
      <c r="E21" s="60"/>
      <c r="F21" s="44">
        <v>0.72926400000000002</v>
      </c>
    </row>
    <row r="22" spans="2:6" ht="13.8" x14ac:dyDescent="0.4">
      <c r="B22" s="15" t="s">
        <v>23</v>
      </c>
      <c r="C22" s="16">
        <v>25</v>
      </c>
      <c r="D22" s="11"/>
      <c r="E22" s="17">
        <f>SUM(C22*D22)</f>
        <v>0</v>
      </c>
      <c r="F22" s="42">
        <f>E22*F21</f>
        <v>0</v>
      </c>
    </row>
    <row r="23" spans="2:6" ht="13.8" customHeight="1" x14ac:dyDescent="0.4">
      <c r="B23" s="15" t="s">
        <v>20</v>
      </c>
      <c r="C23" s="16">
        <v>12.5</v>
      </c>
      <c r="D23" s="11"/>
      <c r="E23" s="17">
        <f>SUM(C23*D23)</f>
        <v>0</v>
      </c>
      <c r="F23" s="42">
        <f>E23*F21</f>
        <v>0</v>
      </c>
    </row>
    <row r="24" spans="2:6" ht="13.8" x14ac:dyDescent="0.4">
      <c r="B24" s="15" t="s">
        <v>19</v>
      </c>
      <c r="C24" s="16">
        <v>12.5</v>
      </c>
      <c r="D24" s="11"/>
      <c r="E24" s="17">
        <f>SUM(C24*D24)</f>
        <v>0</v>
      </c>
      <c r="F24" s="42">
        <f>E24*F21</f>
        <v>0</v>
      </c>
    </row>
    <row r="25" spans="2:6" ht="13.8" x14ac:dyDescent="0.4">
      <c r="B25" s="15" t="s">
        <v>28</v>
      </c>
      <c r="C25" s="16">
        <v>35</v>
      </c>
      <c r="D25" s="11"/>
      <c r="E25" s="17">
        <f>SUM(C25*D25)</f>
        <v>0</v>
      </c>
      <c r="F25" s="42">
        <f>E25*F21</f>
        <v>0</v>
      </c>
    </row>
    <row r="26" spans="2:6" ht="13.8" x14ac:dyDescent="0.4">
      <c r="B26" s="9" t="s">
        <v>21</v>
      </c>
      <c r="C26" s="35"/>
      <c r="D26" s="36"/>
      <c r="E26" s="17">
        <v>0</v>
      </c>
      <c r="F26" s="42">
        <f>E26*F21</f>
        <v>0</v>
      </c>
    </row>
    <row r="27" spans="2:6" ht="14.1" thickBot="1" x14ac:dyDescent="0.45">
      <c r="B27" s="9"/>
      <c r="C27" s="10"/>
      <c r="D27" s="9"/>
      <c r="E27" s="10"/>
      <c r="F27" s="9"/>
    </row>
    <row r="28" spans="2:6" ht="24" customHeight="1" thickBot="1" x14ac:dyDescent="0.45">
      <c r="B28" s="55" t="s">
        <v>9</v>
      </c>
      <c r="C28" s="56"/>
      <c r="D28" s="56"/>
      <c r="E28" s="57"/>
      <c r="F28" s="6">
        <f>SUM(F17:F20)+SUM(F22:F26)</f>
        <v>0</v>
      </c>
    </row>
    <row r="29" spans="2:6" x14ac:dyDescent="0.4">
      <c r="C29" s="7"/>
    </row>
    <row r="30" spans="2:6" s="2" customFormat="1" ht="25.8" customHeight="1" x14ac:dyDescent="0.4">
      <c r="B30" s="69" t="s">
        <v>18</v>
      </c>
      <c r="C30" s="70"/>
      <c r="D30" s="70"/>
      <c r="E30" s="70"/>
      <c r="F30" s="70"/>
    </row>
    <row r="31" spans="2:6" ht="32.049999999999997" customHeight="1" x14ac:dyDescent="0.4">
      <c r="B31" s="58" t="s">
        <v>33</v>
      </c>
      <c r="C31" s="59"/>
      <c r="D31" s="59"/>
      <c r="E31" s="59"/>
      <c r="F31" s="59"/>
    </row>
    <row r="32" spans="2:6" ht="32.049999999999997" customHeight="1" x14ac:dyDescent="0.4">
      <c r="B32" s="80" t="s">
        <v>32</v>
      </c>
      <c r="C32" s="81"/>
      <c r="D32" s="81"/>
      <c r="E32" s="81"/>
      <c r="F32" s="82"/>
    </row>
    <row r="33" spans="1:6" ht="188.7" customHeight="1" x14ac:dyDescent="0.4">
      <c r="B33" s="58" t="s">
        <v>42</v>
      </c>
      <c r="C33" s="59"/>
      <c r="D33" s="59"/>
      <c r="E33" s="59"/>
      <c r="F33" s="59"/>
    </row>
    <row r="34" spans="1:6" s="43" customFormat="1" ht="32.1" customHeight="1" x14ac:dyDescent="0.4">
      <c r="B34" s="58" t="s">
        <v>39</v>
      </c>
      <c r="C34" s="59"/>
      <c r="D34" s="59"/>
      <c r="E34" s="59"/>
      <c r="F34" s="59"/>
    </row>
    <row r="35" spans="1:6" ht="32.1" customHeight="1" x14ac:dyDescent="0.4">
      <c r="B35" s="58" t="s">
        <v>38</v>
      </c>
      <c r="C35" s="59"/>
      <c r="D35" s="59"/>
      <c r="E35" s="59"/>
      <c r="F35" s="59"/>
    </row>
    <row r="36" spans="1:6" ht="32.049999999999997" customHeight="1" x14ac:dyDescent="0.4">
      <c r="B36" s="70" t="s">
        <v>35</v>
      </c>
      <c r="C36" s="59"/>
      <c r="D36" s="59"/>
      <c r="E36" s="59"/>
      <c r="F36" s="59"/>
    </row>
    <row r="37" spans="1:6" ht="18" customHeight="1" x14ac:dyDescent="0.4">
      <c r="B37" s="58" t="s">
        <v>40</v>
      </c>
      <c r="C37" s="59"/>
      <c r="D37" s="59"/>
      <c r="E37" s="59"/>
      <c r="F37" s="59"/>
    </row>
    <row r="38" spans="1:6" ht="18" customHeight="1" thickBot="1" x14ac:dyDescent="0.45">
      <c r="B38" s="58" t="s">
        <v>34</v>
      </c>
      <c r="C38" s="59"/>
      <c r="D38" s="59"/>
      <c r="E38" s="59"/>
      <c r="F38" s="59"/>
    </row>
    <row r="39" spans="1:6" s="2" customFormat="1" ht="19.95" customHeight="1" x14ac:dyDescent="0.4">
      <c r="B39" s="74" t="s">
        <v>10</v>
      </c>
      <c r="C39" s="75"/>
      <c r="D39" s="75"/>
      <c r="E39" s="75"/>
      <c r="F39" s="76"/>
    </row>
    <row r="40" spans="1:6" ht="19.95" customHeight="1" thickBot="1" x14ac:dyDescent="0.45">
      <c r="B40" s="77" t="s">
        <v>15</v>
      </c>
      <c r="C40" s="78"/>
      <c r="D40" s="78"/>
      <c r="E40" s="78"/>
      <c r="F40" s="79"/>
    </row>
    <row r="41" spans="1:6" x14ac:dyDescent="0.4">
      <c r="A41" s="8"/>
      <c r="B41" s="8"/>
      <c r="C41" s="8"/>
      <c r="D41" s="8"/>
      <c r="E41" s="8"/>
      <c r="F41" s="8"/>
    </row>
    <row r="42" spans="1:6" ht="12.6" thickBot="1" x14ac:dyDescent="0.45"/>
    <row r="43" spans="1:6" ht="173.7" customHeight="1" x14ac:dyDescent="0.4">
      <c r="B43" s="71" t="s">
        <v>41</v>
      </c>
      <c r="C43" s="72"/>
      <c r="D43" s="72"/>
      <c r="E43" s="72"/>
      <c r="F43" s="73"/>
    </row>
    <row r="44" spans="1:6" ht="30" customHeight="1" x14ac:dyDescent="0.4">
      <c r="B44" s="26" t="s">
        <v>11</v>
      </c>
      <c r="C44" s="64"/>
      <c r="D44" s="64"/>
      <c r="E44" s="64"/>
      <c r="F44" s="65"/>
    </row>
    <row r="45" spans="1:6" ht="30" customHeight="1" x14ac:dyDescent="0.4">
      <c r="B45" s="26" t="s">
        <v>14</v>
      </c>
      <c r="C45" s="61"/>
      <c r="D45" s="62"/>
      <c r="E45" s="62"/>
      <c r="F45" s="63"/>
    </row>
    <row r="46" spans="1:6" ht="30" customHeight="1" x14ac:dyDescent="0.4">
      <c r="B46" s="31"/>
      <c r="C46" s="21" t="str">
        <f t="shared" ref="C46:F47" si="0">C16</f>
        <v>Unit Cost</v>
      </c>
      <c r="D46" s="22" t="str">
        <f t="shared" si="0"/>
        <v>No. of Members</v>
      </c>
      <c r="E46" s="21" t="str">
        <f t="shared" si="0"/>
        <v>Sub-Total</v>
      </c>
      <c r="F46" s="28" t="str">
        <f t="shared" si="0"/>
        <v>Total (£)</v>
      </c>
    </row>
    <row r="47" spans="1:6" ht="29.25" customHeight="1" x14ac:dyDescent="0.4">
      <c r="B47" s="27" t="s">
        <v>24</v>
      </c>
      <c r="C47" s="23">
        <f t="shared" si="0"/>
        <v>4.5</v>
      </c>
      <c r="D47" s="20">
        <f t="shared" si="0"/>
        <v>0</v>
      </c>
      <c r="E47" s="24">
        <f t="shared" si="0"/>
        <v>0</v>
      </c>
      <c r="F47" s="29">
        <f t="shared" si="0"/>
        <v>0</v>
      </c>
    </row>
    <row r="48" spans="1:6" ht="29.25" customHeight="1" x14ac:dyDescent="0.4">
      <c r="B48" s="27" t="s">
        <v>17</v>
      </c>
      <c r="C48" s="23">
        <f>C18</f>
        <v>2.25</v>
      </c>
      <c r="D48" s="20">
        <f t="shared" ref="D48:F50" si="1">D18</f>
        <v>0</v>
      </c>
      <c r="E48" s="24">
        <f t="shared" si="1"/>
        <v>0</v>
      </c>
      <c r="F48" s="29">
        <f t="shared" si="1"/>
        <v>0</v>
      </c>
    </row>
    <row r="49" spans="2:6" ht="29.25" customHeight="1" x14ac:dyDescent="0.4">
      <c r="B49" s="27" t="s">
        <v>25</v>
      </c>
      <c r="C49" s="23">
        <f>C19</f>
        <v>21</v>
      </c>
      <c r="D49" s="20">
        <f t="shared" si="1"/>
        <v>0</v>
      </c>
      <c r="E49" s="24">
        <f t="shared" si="1"/>
        <v>0</v>
      </c>
      <c r="F49" s="29">
        <f t="shared" si="1"/>
        <v>0</v>
      </c>
    </row>
    <row r="50" spans="2:6" ht="29.25" customHeight="1" x14ac:dyDescent="0.4">
      <c r="B50" s="27" t="s">
        <v>16</v>
      </c>
      <c r="C50" s="23">
        <f>C20</f>
        <v>10.5</v>
      </c>
      <c r="D50" s="20">
        <f t="shared" si="1"/>
        <v>0</v>
      </c>
      <c r="E50" s="24">
        <f t="shared" si="1"/>
        <v>0</v>
      </c>
      <c r="F50" s="29">
        <f t="shared" si="1"/>
        <v>0</v>
      </c>
    </row>
    <row r="51" spans="2:6" ht="29.25" customHeight="1" x14ac:dyDescent="0.4">
      <c r="B51" s="30" t="s">
        <v>23</v>
      </c>
      <c r="C51" s="25">
        <f>C22</f>
        <v>25</v>
      </c>
      <c r="D51" s="20">
        <f>D22</f>
        <v>0</v>
      </c>
      <c r="E51" s="25">
        <f>E22</f>
        <v>0</v>
      </c>
      <c r="F51" s="29">
        <f>F22</f>
        <v>0</v>
      </c>
    </row>
    <row r="52" spans="2:6" ht="29.25" customHeight="1" x14ac:dyDescent="0.4">
      <c r="B52" s="30" t="s">
        <v>20</v>
      </c>
      <c r="C52" s="25">
        <f t="shared" ref="C52:D54" si="2">C23</f>
        <v>12.5</v>
      </c>
      <c r="D52" s="20">
        <f t="shared" si="2"/>
        <v>0</v>
      </c>
      <c r="E52" s="25">
        <f t="shared" ref="E52:F54" si="3">E23</f>
        <v>0</v>
      </c>
      <c r="F52" s="29">
        <f t="shared" si="3"/>
        <v>0</v>
      </c>
    </row>
    <row r="53" spans="2:6" ht="29.25" customHeight="1" x14ac:dyDescent="0.4">
      <c r="B53" s="30" t="s">
        <v>19</v>
      </c>
      <c r="C53" s="25">
        <f t="shared" si="2"/>
        <v>12.5</v>
      </c>
      <c r="D53" s="20">
        <f t="shared" si="2"/>
        <v>0</v>
      </c>
      <c r="E53" s="25">
        <f t="shared" si="3"/>
        <v>0</v>
      </c>
      <c r="F53" s="29">
        <f t="shared" si="3"/>
        <v>0</v>
      </c>
    </row>
    <row r="54" spans="2:6" ht="29.25" customHeight="1" x14ac:dyDescent="0.4">
      <c r="B54" s="40" t="s">
        <v>29</v>
      </c>
      <c r="C54" s="25">
        <f t="shared" si="2"/>
        <v>35</v>
      </c>
      <c r="D54" s="20">
        <f t="shared" si="2"/>
        <v>0</v>
      </c>
      <c r="E54" s="25">
        <f t="shared" si="3"/>
        <v>0</v>
      </c>
      <c r="F54" s="29">
        <f t="shared" si="3"/>
        <v>0</v>
      </c>
    </row>
    <row r="55" spans="2:6" ht="29.25" customHeight="1" x14ac:dyDescent="0.4">
      <c r="B55" s="39" t="s">
        <v>22</v>
      </c>
      <c r="C55" s="37"/>
      <c r="D55" s="37"/>
      <c r="E55" s="38">
        <f>E26</f>
        <v>0</v>
      </c>
      <c r="F55" s="33">
        <f>F26</f>
        <v>0</v>
      </c>
    </row>
    <row r="56" spans="2:6" ht="30" customHeight="1" thickBot="1" x14ac:dyDescent="0.45">
      <c r="B56" s="66" t="s">
        <v>31</v>
      </c>
      <c r="C56" s="67"/>
      <c r="D56" s="67"/>
      <c r="E56" s="68"/>
      <c r="F56" s="32">
        <f>F28</f>
        <v>0</v>
      </c>
    </row>
  </sheetData>
  <mergeCells count="20">
    <mergeCell ref="C45:F45"/>
    <mergeCell ref="C44:F44"/>
    <mergeCell ref="B56:E56"/>
    <mergeCell ref="B30:F30"/>
    <mergeCell ref="B36:F36"/>
    <mergeCell ref="B43:F43"/>
    <mergeCell ref="B34:F34"/>
    <mergeCell ref="B38:F38"/>
    <mergeCell ref="B39:F39"/>
    <mergeCell ref="B40:F40"/>
    <mergeCell ref="B33:F33"/>
    <mergeCell ref="B32:F32"/>
    <mergeCell ref="B35:F35"/>
    <mergeCell ref="B37:F37"/>
    <mergeCell ref="B12:F12"/>
    <mergeCell ref="B13:F13"/>
    <mergeCell ref="B14:F14"/>
    <mergeCell ref="B28:E28"/>
    <mergeCell ref="B31:F31"/>
    <mergeCell ref="B21:E21"/>
  </mergeCells>
  <phoneticPr fontId="5" type="noConversion"/>
  <conditionalFormatting sqref="C44:C45">
    <cfRule type="containsBlanks" dxfId="3" priority="10" stopIfTrue="1">
      <formula>LEN(TRIM(C44))=0</formula>
    </cfRule>
  </conditionalFormatting>
  <conditionalFormatting sqref="D17:D20">
    <cfRule type="containsBlanks" dxfId="2" priority="5">
      <formula>LEN(TRIM(D17))=0</formula>
    </cfRule>
  </conditionalFormatting>
  <conditionalFormatting sqref="D22:D25">
    <cfRule type="containsBlanks" dxfId="1" priority="3">
      <formula>LEN(TRIM(D22))=0</formula>
    </cfRule>
  </conditionalFormatting>
  <conditionalFormatting sqref="E26">
    <cfRule type="cellIs" dxfId="0" priority="1" operator="equal">
      <formula>0</formula>
    </cfRule>
  </conditionalFormatting>
  <hyperlinks>
    <hyperlink ref="F7" r:id="rId1" xr:uid="{1378CC85-4CC7-49D5-87EE-ACA054117624}"/>
  </hyperlinks>
  <pageMargins left="0.74803149606299213" right="0.74803149606299213" top="0.78740157480314965" bottom="0.78740157480314965" header="0.51181102362204722" footer="0.51181102362204722"/>
  <pageSetup paperSize="9" scale="8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to December 2025</vt:lpstr>
      <vt:lpstr>'July to December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Byers</dc:creator>
  <cp:lastModifiedBy>Dora C.F. Kan</cp:lastModifiedBy>
  <cp:lastPrinted>2025-06-29T20:08:15Z</cp:lastPrinted>
  <dcterms:created xsi:type="dcterms:W3CDTF">2008-02-13T11:01:55Z</dcterms:created>
  <dcterms:modified xsi:type="dcterms:W3CDTF">2025-07-01T10:11:00Z</dcterms:modified>
</cp:coreProperties>
</file>