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105SC YTD JUN 2020" sheetId="1" r:id="rId1"/>
  </sheets>
  <definedNames>
    <definedName name="_xlnm.Print_Area" localSheetId="0">'105SC YTD JUN 2020'!#REF!</definedName>
  </definedNames>
  <calcPr calcId="125725"/>
</workbook>
</file>

<file path=xl/calcChain.xml><?xml version="1.0" encoding="utf-8"?>
<calcChain xmlns="http://schemas.openxmlformats.org/spreadsheetml/2006/main">
  <c r="E40" i="1"/>
  <c r="E26"/>
  <c r="E8"/>
  <c r="E42" l="1"/>
  <c r="E44" s="1"/>
  <c r="C5"/>
  <c r="C40" l="1"/>
  <c r="C26"/>
  <c r="C8"/>
  <c r="C42" l="1"/>
  <c r="C44" s="1"/>
</calcChain>
</file>

<file path=xl/sharedStrings.xml><?xml version="1.0" encoding="utf-8"?>
<sst xmlns="http://schemas.openxmlformats.org/spreadsheetml/2006/main" count="44" uniqueCount="43">
  <si>
    <t>INCOME</t>
  </si>
  <si>
    <t>Membership Dues</t>
  </si>
  <si>
    <t xml:space="preserve">Sundry Income </t>
  </si>
  <si>
    <t xml:space="preserve">Convention Social </t>
  </si>
  <si>
    <t>Total Income</t>
  </si>
  <si>
    <t>EXPENDITURE</t>
  </si>
  <si>
    <t>District</t>
  </si>
  <si>
    <t xml:space="preserve"> District Governor</t>
  </si>
  <si>
    <t xml:space="preserve"> Vice District Governors</t>
  </si>
  <si>
    <t xml:space="preserve"> District Secretary</t>
  </si>
  <si>
    <t xml:space="preserve"> District Treasurer</t>
  </si>
  <si>
    <t>Almoner</t>
  </si>
  <si>
    <t>Region 1</t>
  </si>
  <si>
    <t>Region 2</t>
  </si>
  <si>
    <t>Region 3</t>
  </si>
  <si>
    <t>Region 4</t>
  </si>
  <si>
    <t>Region 5</t>
  </si>
  <si>
    <t>Equipment/Regalia</t>
  </si>
  <si>
    <t>Island Travel</t>
  </si>
  <si>
    <t>Room Hire (Cabinet)</t>
  </si>
  <si>
    <t>Total District</t>
  </si>
  <si>
    <t>Committees</t>
  </si>
  <si>
    <t>Communications</t>
  </si>
  <si>
    <t>Community Service</t>
  </si>
  <si>
    <t xml:space="preserve">Convention </t>
  </si>
  <si>
    <t>Finance</t>
  </si>
  <si>
    <t>International Relations</t>
  </si>
  <si>
    <t>Long Range Planning</t>
  </si>
  <si>
    <t>Global Action Team</t>
  </si>
  <si>
    <t>New Club Development</t>
  </si>
  <si>
    <t>PR</t>
  </si>
  <si>
    <t>Youth</t>
  </si>
  <si>
    <t>Total Committees</t>
  </si>
  <si>
    <t>Total Expenses</t>
  </si>
  <si>
    <t>Shortfall/Surplus</t>
  </si>
  <si>
    <t>Members</t>
  </si>
  <si>
    <t>Membership Initiatives</t>
  </si>
  <si>
    <t>Leadership Initiatives</t>
  </si>
  <si>
    <t>Sgt at Arms/CNRO</t>
  </si>
  <si>
    <t>2020-2021</t>
  </si>
  <si>
    <t>Actual YTD</t>
  </si>
  <si>
    <t>Budget</t>
  </si>
  <si>
    <t>105SC ADMINISTRATION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</si>
</sst>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164" formatCode="0_ ;\-0\ "/>
  </numFmts>
  <fonts count="2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3" tint="0.39997558519241921"/>
      <name val="Calibri"/>
      <family val="2"/>
    </font>
    <font>
      <b/>
      <sz val="9"/>
      <name val="Calibri"/>
      <family val="2"/>
    </font>
    <font>
      <sz val="8"/>
      <name val="Arial"/>
      <family val="2"/>
    </font>
    <font>
      <sz val="9"/>
      <color theme="3" tint="0.39997558519241921"/>
      <name val="Calibri"/>
      <family val="2"/>
    </font>
    <font>
      <b/>
      <sz val="9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name val="Calibri"/>
      <family val="2"/>
    </font>
    <font>
      <b/>
      <sz val="9"/>
      <color rgb="FF0070C0"/>
      <name val="Calibri"/>
      <family val="2"/>
    </font>
    <font>
      <sz val="9"/>
      <color rgb="FF0070C0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6" fontId="10" fillId="0" borderId="0" xfId="0" applyNumberFormat="1" applyFont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164" fontId="3" fillId="0" borderId="0" xfId="0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1" fontId="7" fillId="0" borderId="0" xfId="0" applyNumberFormat="1" applyFont="1" applyBorder="1"/>
    <xf numFmtId="2" fontId="6" fillId="0" borderId="0" xfId="0" applyNumberFormat="1" applyFont="1" applyBorder="1"/>
    <xf numFmtId="2" fontId="9" fillId="0" borderId="0" xfId="0" applyNumberFormat="1" applyFont="1" applyBorder="1"/>
    <xf numFmtId="2" fontId="11" fillId="0" borderId="0" xfId="0" applyNumberFormat="1" applyFont="1" applyBorder="1"/>
    <xf numFmtId="0" fontId="12" fillId="0" borderId="0" xfId="0" applyFont="1"/>
    <xf numFmtId="0" fontId="4" fillId="0" borderId="0" xfId="0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/>
    <xf numFmtId="1" fontId="13" fillId="0" borderId="3" xfId="0" applyNumberFormat="1" applyFont="1" applyBorder="1"/>
    <xf numFmtId="1" fontId="4" fillId="0" borderId="2" xfId="0" applyNumberFormat="1" applyFont="1" applyFill="1" applyBorder="1"/>
    <xf numFmtId="0" fontId="13" fillId="0" borderId="0" xfId="0" applyFont="1"/>
    <xf numFmtId="0" fontId="13" fillId="0" borderId="1" xfId="0" applyFont="1" applyBorder="1"/>
    <xf numFmtId="0" fontId="4" fillId="0" borderId="2" xfId="0" applyFont="1" applyBorder="1"/>
    <xf numFmtId="1" fontId="4" fillId="0" borderId="2" xfId="0" applyNumberFormat="1" applyFont="1" applyBorder="1"/>
    <xf numFmtId="1" fontId="4" fillId="0" borderId="0" xfId="0" applyNumberFormat="1" applyFont="1" applyBorder="1"/>
    <xf numFmtId="2" fontId="13" fillId="0" borderId="4" xfId="0" applyNumberFormat="1" applyFont="1" applyBorder="1"/>
    <xf numFmtId="2" fontId="13" fillId="0" borderId="0" xfId="0" applyNumberFormat="1" applyFont="1" applyBorder="1"/>
    <xf numFmtId="6" fontId="8" fillId="0" borderId="0" xfId="0" applyNumberFormat="1" applyFont="1"/>
    <xf numFmtId="1" fontId="13" fillId="0" borderId="0" xfId="0" applyNumberFormat="1" applyFont="1" applyBorder="1"/>
    <xf numFmtId="1" fontId="4" fillId="0" borderId="0" xfId="0" applyNumberFormat="1" applyFont="1" applyFill="1" applyBorder="1"/>
    <xf numFmtId="0" fontId="14" fillId="0" borderId="0" xfId="0" applyFont="1" applyBorder="1" applyAlignment="1">
      <alignment horizontal="center"/>
    </xf>
    <xf numFmtId="1" fontId="15" fillId="0" borderId="3" xfId="0" applyNumberFormat="1" applyFont="1" applyBorder="1"/>
    <xf numFmtId="0" fontId="15" fillId="0" borderId="0" xfId="0" applyFont="1"/>
    <xf numFmtId="0" fontId="15" fillId="0" borderId="1" xfId="0" applyFont="1" applyBorder="1"/>
    <xf numFmtId="0" fontId="15" fillId="0" borderId="3" xfId="0" applyFont="1" applyBorder="1"/>
    <xf numFmtId="0" fontId="14" fillId="0" borderId="2" xfId="0" applyFont="1" applyBorder="1"/>
    <xf numFmtId="1" fontId="14" fillId="0" borderId="2" xfId="0" applyNumberFormat="1" applyFont="1" applyBorder="1"/>
    <xf numFmtId="0" fontId="4" fillId="0" borderId="1" xfId="0" applyFont="1" applyBorder="1" applyAlignment="1">
      <alignment horizontal="center"/>
    </xf>
    <xf numFmtId="1" fontId="13" fillId="0" borderId="4" xfId="0" applyNumberFormat="1" applyFont="1" applyBorder="1"/>
    <xf numFmtId="0" fontId="14" fillId="0" borderId="1" xfId="0" applyFont="1" applyBorder="1" applyAlignment="1">
      <alignment horizontal="center"/>
    </xf>
    <xf numFmtId="1" fontId="15" fillId="0" borderId="4" xfId="0" applyNumberFormat="1" applyFont="1" applyBorder="1"/>
    <xf numFmtId="0" fontId="16" fillId="0" borderId="3" xfId="0" applyFont="1" applyBorder="1"/>
    <xf numFmtId="0" fontId="17" fillId="0" borderId="0" xfId="0" applyFont="1"/>
    <xf numFmtId="1" fontId="15" fillId="0" borderId="0" xfId="0" applyNumberFormat="1" applyFont="1" applyBorder="1"/>
    <xf numFmtId="1" fontId="14" fillId="0" borderId="0" xfId="0" applyNumberFormat="1" applyFont="1" applyFill="1" applyBorder="1"/>
    <xf numFmtId="0" fontId="20" fillId="0" borderId="0" xfId="0" applyFont="1"/>
    <xf numFmtId="0" fontId="18" fillId="0" borderId="0" xfId="0" applyFont="1"/>
    <xf numFmtId="0" fontId="15" fillId="0" borderId="0" xfId="0" applyFont="1" applyBorder="1"/>
    <xf numFmtId="0" fontId="16" fillId="0" borderId="0" xfId="0" applyFont="1" applyBorder="1"/>
    <xf numFmtId="1" fontId="14" fillId="0" borderId="7" xfId="0" applyNumberFormat="1" applyFont="1" applyFill="1" applyBorder="1"/>
    <xf numFmtId="0" fontId="14" fillId="0" borderId="8" xfId="0" applyFont="1" applyBorder="1"/>
    <xf numFmtId="0" fontId="4" fillId="0" borderId="7" xfId="0" applyFont="1" applyBorder="1"/>
    <xf numFmtId="0" fontId="14" fillId="0" borderId="0" xfId="0" applyFont="1" applyBorder="1"/>
    <xf numFmtId="0" fontId="15" fillId="0" borderId="5" xfId="0" applyFont="1" applyBorder="1"/>
    <xf numFmtId="2" fontId="15" fillId="0" borderId="6" xfId="0" applyNumberFormat="1" applyFont="1" applyBorder="1"/>
    <xf numFmtId="1" fontId="14" fillId="0" borderId="0" xfId="0" applyNumberFormat="1" applyFont="1" applyBorder="1"/>
    <xf numFmtId="2" fontId="15" fillId="0" borderId="0" xfId="0" applyNumberFormat="1" applyFont="1" applyBorder="1"/>
    <xf numFmtId="0" fontId="5" fillId="0" borderId="0" xfId="0" applyFont="1" applyAlignment="1">
      <alignment horizontal="left" vertical="top" wrapText="1"/>
    </xf>
    <xf numFmtId="0" fontId="13" fillId="0" borderId="1" xfId="0" applyFont="1" applyFill="1" applyBorder="1"/>
    <xf numFmtId="0" fontId="1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topLeftCell="A10" zoomScaleNormal="100" workbookViewId="0">
      <selection activeCell="J34" sqref="J34"/>
    </sheetView>
  </sheetViews>
  <sheetFormatPr defaultRowHeight="15"/>
  <cols>
    <col min="1" max="1" width="19.28515625" customWidth="1"/>
    <col min="2" max="2" width="1.85546875" customWidth="1"/>
    <col min="3" max="3" width="8.85546875" customWidth="1"/>
    <col min="4" max="4" width="1.28515625" customWidth="1"/>
    <col min="5" max="5" width="11" customWidth="1"/>
    <col min="6" max="6" width="2.42578125" customWidth="1"/>
  </cols>
  <sheetData>
    <row r="1" spans="1:6">
      <c r="B1" s="49"/>
      <c r="C1" s="63" t="s">
        <v>39</v>
      </c>
      <c r="D1" s="63"/>
      <c r="E1" s="63"/>
      <c r="F1" s="50"/>
    </row>
    <row r="2" spans="1:6" ht="30.75" customHeight="1">
      <c r="A2" s="1" t="s">
        <v>42</v>
      </c>
      <c r="B2" s="19"/>
      <c r="C2" s="34" t="s">
        <v>41</v>
      </c>
      <c r="D2" s="34"/>
      <c r="E2" s="19" t="s">
        <v>40</v>
      </c>
      <c r="F2" s="9"/>
    </row>
    <row r="3" spans="1:6" ht="9" customHeight="1" thickBot="1">
      <c r="A3" s="1"/>
      <c r="B3" s="19"/>
      <c r="C3" s="34"/>
      <c r="D3" s="34"/>
      <c r="E3" s="19"/>
      <c r="F3" s="9"/>
    </row>
    <row r="4" spans="1:6" ht="15" customHeight="1">
      <c r="A4" s="3" t="s">
        <v>0</v>
      </c>
      <c r="B4" s="19"/>
      <c r="C4" s="43"/>
      <c r="D4" s="34"/>
      <c r="E4" s="41"/>
      <c r="F4" s="9"/>
    </row>
    <row r="5" spans="1:6" ht="15" customHeight="1">
      <c r="A5" s="4" t="s">
        <v>1</v>
      </c>
      <c r="B5" s="32"/>
      <c r="C5" s="35">
        <f>SUM(C46*C47)</f>
        <v>11025</v>
      </c>
      <c r="D5" s="47"/>
      <c r="E5" s="22">
        <v>10362</v>
      </c>
      <c r="F5" s="10"/>
    </row>
    <row r="6" spans="1:6" ht="15" customHeight="1">
      <c r="A6" s="4" t="s">
        <v>2</v>
      </c>
      <c r="B6" s="32"/>
      <c r="C6" s="35">
        <v>2325</v>
      </c>
      <c r="D6" s="47"/>
      <c r="E6" s="22">
        <v>0</v>
      </c>
      <c r="F6" s="10"/>
    </row>
    <row r="7" spans="1:6" ht="15" customHeight="1" thickBot="1">
      <c r="A7" s="4" t="s">
        <v>3</v>
      </c>
      <c r="B7" s="32"/>
      <c r="C7" s="44"/>
      <c r="D7" s="47"/>
      <c r="E7" s="42"/>
      <c r="F7" s="10"/>
    </row>
    <row r="8" spans="1:6" ht="15" customHeight="1" thickBot="1">
      <c r="A8" s="3" t="s">
        <v>4</v>
      </c>
      <c r="B8" s="33"/>
      <c r="C8" s="53">
        <f>SUM(C5:C7)</f>
        <v>13350</v>
      </c>
      <c r="D8" s="48"/>
      <c r="E8" s="23">
        <f>SUM(E5:E7)</f>
        <v>10362</v>
      </c>
      <c r="F8" s="11"/>
    </row>
    <row r="9" spans="1:6" ht="15" customHeight="1">
      <c r="A9" s="3" t="s">
        <v>5</v>
      </c>
      <c r="B9" s="24"/>
      <c r="C9" s="36"/>
      <c r="D9" s="36"/>
      <c r="E9" s="24"/>
      <c r="F9" s="6"/>
    </row>
    <row r="10" spans="1:6" ht="15" customHeight="1" thickBot="1">
      <c r="A10" s="3" t="s">
        <v>6</v>
      </c>
      <c r="B10" s="24"/>
      <c r="C10" s="36"/>
      <c r="D10" s="36"/>
      <c r="E10" s="24"/>
      <c r="F10" s="6"/>
    </row>
    <row r="11" spans="1:6" ht="15" customHeight="1">
      <c r="A11" s="4" t="s">
        <v>7</v>
      </c>
      <c r="B11" s="21"/>
      <c r="C11" s="37">
        <v>880</v>
      </c>
      <c r="D11" s="37"/>
      <c r="E11" s="25">
        <v>440</v>
      </c>
      <c r="F11" s="10"/>
    </row>
    <row r="12" spans="1:6" ht="15" customHeight="1">
      <c r="A12" s="4" t="s">
        <v>8</v>
      </c>
      <c r="B12" s="21"/>
      <c r="C12" s="38">
        <v>440</v>
      </c>
      <c r="D12" s="38"/>
      <c r="E12" s="20">
        <v>473</v>
      </c>
      <c r="F12" s="10"/>
    </row>
    <row r="13" spans="1:6" ht="15" customHeight="1">
      <c r="A13" s="4" t="s">
        <v>9</v>
      </c>
      <c r="B13" s="21"/>
      <c r="C13" s="38">
        <v>200</v>
      </c>
      <c r="D13" s="38"/>
      <c r="E13" s="20">
        <v>0</v>
      </c>
      <c r="F13" s="10"/>
    </row>
    <row r="14" spans="1:6" ht="15" customHeight="1">
      <c r="A14" s="4" t="s">
        <v>10</v>
      </c>
      <c r="B14" s="21"/>
      <c r="C14" s="38">
        <v>250</v>
      </c>
      <c r="D14" s="38"/>
      <c r="E14" s="20">
        <v>23</v>
      </c>
      <c r="F14" s="10"/>
    </row>
    <row r="15" spans="1:6" ht="15" customHeight="1">
      <c r="A15" s="4" t="s">
        <v>38</v>
      </c>
      <c r="B15" s="21"/>
      <c r="C15" s="38">
        <v>200</v>
      </c>
      <c r="D15" s="38"/>
      <c r="E15" s="20">
        <v>0</v>
      </c>
      <c r="F15" s="10"/>
    </row>
    <row r="16" spans="1:6" ht="15" customHeight="1">
      <c r="A16" s="4" t="s">
        <v>11</v>
      </c>
      <c r="B16" s="21"/>
      <c r="C16" s="38">
        <v>100</v>
      </c>
      <c r="D16" s="38"/>
      <c r="E16" s="20">
        <v>0</v>
      </c>
      <c r="F16" s="10"/>
    </row>
    <row r="17" spans="1:6" ht="15" customHeight="1">
      <c r="A17" s="4" t="s">
        <v>12</v>
      </c>
      <c r="B17" s="21"/>
      <c r="C17" s="38">
        <v>100</v>
      </c>
      <c r="D17" s="38"/>
      <c r="E17" s="20">
        <v>0</v>
      </c>
      <c r="F17" s="10"/>
    </row>
    <row r="18" spans="1:6" ht="15" customHeight="1">
      <c r="A18" s="4" t="s">
        <v>13</v>
      </c>
      <c r="B18" s="21"/>
      <c r="C18" s="38">
        <v>440</v>
      </c>
      <c r="D18" s="38"/>
      <c r="E18" s="20">
        <v>0</v>
      </c>
      <c r="F18" s="10"/>
    </row>
    <row r="19" spans="1:6" ht="15" customHeight="1">
      <c r="A19" s="4" t="s">
        <v>14</v>
      </c>
      <c r="B19" s="21"/>
      <c r="C19" s="38">
        <v>220</v>
      </c>
      <c r="D19" s="38"/>
      <c r="E19" s="20">
        <v>0</v>
      </c>
      <c r="F19" s="10"/>
    </row>
    <row r="20" spans="1:6" ht="15" customHeight="1">
      <c r="A20" s="4" t="s">
        <v>15</v>
      </c>
      <c r="B20" s="21"/>
      <c r="C20" s="38">
        <v>220</v>
      </c>
      <c r="D20" s="38"/>
      <c r="E20" s="20">
        <v>0</v>
      </c>
      <c r="F20" s="10"/>
    </row>
    <row r="21" spans="1:6" ht="15" customHeight="1">
      <c r="A21" s="4" t="s">
        <v>16</v>
      </c>
      <c r="B21" s="21"/>
      <c r="C21" s="38">
        <v>250</v>
      </c>
      <c r="D21" s="38"/>
      <c r="E21" s="20">
        <v>0</v>
      </c>
      <c r="F21" s="10"/>
    </row>
    <row r="22" spans="1:6" ht="15" customHeight="1">
      <c r="A22" s="61" t="s">
        <v>37</v>
      </c>
      <c r="B22" s="21"/>
      <c r="C22" s="38">
        <v>1000</v>
      </c>
      <c r="D22" s="45"/>
      <c r="E22" s="20">
        <v>0</v>
      </c>
      <c r="F22" s="10"/>
    </row>
    <row r="23" spans="1:6" ht="15" customHeight="1">
      <c r="A23" s="4" t="s">
        <v>17</v>
      </c>
      <c r="B23" s="21"/>
      <c r="C23" s="38">
        <v>500</v>
      </c>
      <c r="D23" s="38"/>
      <c r="E23" s="20">
        <v>44</v>
      </c>
      <c r="F23" s="10"/>
    </row>
    <row r="24" spans="1:6" ht="15" customHeight="1">
      <c r="A24" s="4" t="s">
        <v>18</v>
      </c>
      <c r="B24" s="21"/>
      <c r="C24" s="38">
        <v>500</v>
      </c>
      <c r="D24" s="38"/>
      <c r="E24" s="20">
        <v>0</v>
      </c>
      <c r="F24" s="10"/>
    </row>
    <row r="25" spans="1:6" ht="15" customHeight="1" thickBot="1">
      <c r="A25" s="4" t="s">
        <v>19</v>
      </c>
      <c r="B25" s="21"/>
      <c r="C25" s="38">
        <v>500</v>
      </c>
      <c r="D25" s="38"/>
      <c r="E25" s="20">
        <v>0</v>
      </c>
      <c r="F25" s="10"/>
    </row>
    <row r="26" spans="1:6" ht="15" customHeight="1" thickBot="1">
      <c r="A26" s="3" t="s">
        <v>20</v>
      </c>
      <c r="B26" s="2"/>
      <c r="C26" s="54">
        <f>SUM(C11:C25)</f>
        <v>5800</v>
      </c>
      <c r="D26" s="56"/>
      <c r="E26" s="55">
        <f>SUM(E11:E25)</f>
        <v>980</v>
      </c>
      <c r="F26" s="12"/>
    </row>
    <row r="27" spans="1:6" ht="15" customHeight="1" thickBot="1">
      <c r="A27" s="3" t="s">
        <v>21</v>
      </c>
      <c r="B27" s="24"/>
      <c r="C27" s="36"/>
      <c r="D27" s="36"/>
      <c r="E27" s="24"/>
      <c r="F27" s="6"/>
    </row>
    <row r="28" spans="1:6" ht="15" customHeight="1">
      <c r="A28" s="4" t="s">
        <v>28</v>
      </c>
      <c r="B28" s="24"/>
      <c r="C28" s="37">
        <v>0</v>
      </c>
      <c r="D28" s="36"/>
      <c r="E28" s="25">
        <v>0</v>
      </c>
      <c r="F28" s="6"/>
    </row>
    <row r="29" spans="1:6" ht="15" customHeight="1">
      <c r="A29" s="4" t="s">
        <v>22</v>
      </c>
      <c r="B29" s="21"/>
      <c r="C29" s="38">
        <v>350</v>
      </c>
      <c r="D29" s="51"/>
      <c r="E29" s="20">
        <v>0</v>
      </c>
      <c r="F29" s="10"/>
    </row>
    <row r="30" spans="1:6" ht="15" customHeight="1">
      <c r="A30" s="4" t="s">
        <v>23</v>
      </c>
      <c r="B30" s="21"/>
      <c r="C30" s="38">
        <v>0</v>
      </c>
      <c r="D30" s="51"/>
      <c r="E30" s="20">
        <v>0</v>
      </c>
      <c r="F30" s="10"/>
    </row>
    <row r="31" spans="1:6" ht="15" customHeight="1">
      <c r="A31" s="4" t="s">
        <v>24</v>
      </c>
      <c r="B31" s="21"/>
      <c r="C31" s="38">
        <v>3250</v>
      </c>
      <c r="D31" s="51"/>
      <c r="E31" s="20">
        <v>0</v>
      </c>
      <c r="F31" s="10"/>
    </row>
    <row r="32" spans="1:6" ht="15" customHeight="1">
      <c r="A32" s="4" t="s">
        <v>25</v>
      </c>
      <c r="B32" s="21"/>
      <c r="C32" s="38">
        <v>100</v>
      </c>
      <c r="D32" s="51"/>
      <c r="E32" s="20">
        <v>0</v>
      </c>
      <c r="F32" s="10"/>
    </row>
    <row r="33" spans="1:11" ht="15" customHeight="1">
      <c r="A33" s="4" t="s">
        <v>26</v>
      </c>
      <c r="B33" s="21"/>
      <c r="C33" s="38">
        <v>300</v>
      </c>
      <c r="D33" s="51"/>
      <c r="E33" s="20">
        <v>0</v>
      </c>
      <c r="F33" s="10"/>
    </row>
    <row r="34" spans="1:11" ht="15" customHeight="1">
      <c r="A34" s="4" t="s">
        <v>27</v>
      </c>
      <c r="B34" s="21"/>
      <c r="C34" s="38">
        <v>100</v>
      </c>
      <c r="D34" s="51"/>
      <c r="E34" s="20">
        <v>0</v>
      </c>
      <c r="F34" s="10"/>
    </row>
    <row r="35" spans="1:11" ht="15" customHeight="1">
      <c r="A35" s="61" t="s">
        <v>36</v>
      </c>
      <c r="B35" s="21"/>
      <c r="C35" s="38">
        <v>1500</v>
      </c>
      <c r="D35" s="52"/>
      <c r="E35" s="20">
        <v>0</v>
      </c>
      <c r="F35" s="10"/>
    </row>
    <row r="36" spans="1:11" ht="15" customHeight="1">
      <c r="A36" s="61" t="s">
        <v>28</v>
      </c>
      <c r="B36" s="21"/>
      <c r="C36" s="38">
        <v>1000</v>
      </c>
      <c r="D36" s="52"/>
      <c r="E36" s="20">
        <v>0</v>
      </c>
      <c r="F36" s="10"/>
    </row>
    <row r="37" spans="1:11" ht="15" customHeight="1">
      <c r="A37" s="4" t="s">
        <v>29</v>
      </c>
      <c r="B37" s="21"/>
      <c r="C37" s="38">
        <v>0</v>
      </c>
      <c r="D37" s="51"/>
      <c r="E37" s="20">
        <v>0</v>
      </c>
      <c r="F37" s="10"/>
    </row>
    <row r="38" spans="1:11" ht="15" customHeight="1">
      <c r="A38" s="4" t="s">
        <v>30</v>
      </c>
      <c r="B38" s="21"/>
      <c r="C38" s="38">
        <v>500</v>
      </c>
      <c r="D38" s="52"/>
      <c r="E38" s="20">
        <v>0</v>
      </c>
      <c r="F38" s="10"/>
    </row>
    <row r="39" spans="1:11" ht="15" customHeight="1" thickBot="1">
      <c r="A39" s="4" t="s">
        <v>31</v>
      </c>
      <c r="B39" s="21"/>
      <c r="C39" s="38">
        <v>450</v>
      </c>
      <c r="D39" s="51"/>
      <c r="E39" s="20">
        <v>410</v>
      </c>
      <c r="F39" s="10"/>
    </row>
    <row r="40" spans="1:11" ht="15" customHeight="1" thickBot="1">
      <c r="A40" s="3" t="s">
        <v>32</v>
      </c>
      <c r="B40" s="2"/>
      <c r="C40" s="39">
        <f>SUM(C29:C39)</f>
        <v>7550</v>
      </c>
      <c r="D40" s="56"/>
      <c r="E40" s="26">
        <f>SUM(E29:E39)</f>
        <v>410</v>
      </c>
      <c r="F40" s="12"/>
    </row>
    <row r="41" spans="1:11" ht="15" customHeight="1" thickBot="1">
      <c r="A41" s="4"/>
      <c r="B41" s="24"/>
      <c r="C41" s="36"/>
      <c r="D41" s="51"/>
      <c r="E41" s="24"/>
      <c r="F41" s="6"/>
    </row>
    <row r="42" spans="1:11" ht="15" customHeight="1" thickBot="1">
      <c r="A42" s="3" t="s">
        <v>33</v>
      </c>
      <c r="B42" s="28"/>
      <c r="C42" s="40">
        <f>SUM(C40+C26)</f>
        <v>13350</v>
      </c>
      <c r="D42" s="59"/>
      <c r="E42" s="27">
        <f>SUM(E40+E26)</f>
        <v>1390</v>
      </c>
      <c r="F42" s="13"/>
    </row>
    <row r="43" spans="1:11" ht="15" customHeight="1" thickBot="1">
      <c r="A43" s="5"/>
      <c r="B43" s="21"/>
      <c r="C43" s="36"/>
      <c r="D43" s="51"/>
      <c r="E43" s="24"/>
      <c r="F43" s="6"/>
    </row>
    <row r="44" spans="1:11" ht="15" customHeight="1" thickBot="1">
      <c r="A44" s="5" t="s">
        <v>34</v>
      </c>
      <c r="B44" s="28"/>
      <c r="C44" s="40">
        <f>SUM(C8-C42)</f>
        <v>0</v>
      </c>
      <c r="D44" s="59"/>
      <c r="E44" s="27">
        <f>SUM(E8-E42)</f>
        <v>8972</v>
      </c>
      <c r="F44" s="14"/>
      <c r="K44" s="18"/>
    </row>
    <row r="45" spans="1:11" ht="15" customHeight="1" thickBot="1">
      <c r="A45" s="5"/>
      <c r="B45" s="24"/>
      <c r="C45" s="36"/>
      <c r="D45" s="51"/>
      <c r="E45" s="24"/>
      <c r="F45" s="6"/>
    </row>
    <row r="46" spans="1:11" ht="15" customHeight="1">
      <c r="A46" s="5" t="s">
        <v>35</v>
      </c>
      <c r="B46" s="21"/>
      <c r="C46" s="57">
        <v>1225</v>
      </c>
      <c r="D46" s="51"/>
      <c r="E46" s="62">
        <v>1156</v>
      </c>
      <c r="F46" s="10"/>
    </row>
    <row r="47" spans="1:11" ht="15" customHeight="1" thickBot="1">
      <c r="A47" s="5"/>
      <c r="B47" s="30"/>
      <c r="C47" s="58">
        <v>9</v>
      </c>
      <c r="D47" s="60"/>
      <c r="E47" s="29">
        <v>9</v>
      </c>
      <c r="F47" s="15"/>
    </row>
    <row r="48" spans="1:11" ht="15" customHeight="1">
      <c r="A48" s="5"/>
      <c r="B48" s="7"/>
      <c r="C48" s="7"/>
      <c r="D48" s="7"/>
      <c r="E48" s="7"/>
      <c r="F48" s="7"/>
    </row>
    <row r="49" spans="1:6" ht="15" customHeight="1">
      <c r="A49" s="5"/>
      <c r="B49" s="16"/>
      <c r="C49" s="16"/>
      <c r="D49" s="16"/>
      <c r="E49" s="16"/>
      <c r="F49" s="17"/>
    </row>
    <row r="50" spans="1:6" ht="15" customHeight="1">
      <c r="A50" s="5"/>
      <c r="B50" s="31"/>
      <c r="C50" s="31"/>
      <c r="D50" s="31"/>
      <c r="E50" s="31"/>
      <c r="F50" s="8"/>
    </row>
    <row r="53" spans="1:6">
      <c r="C53" s="46"/>
      <c r="D53" s="46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105SC YTD JUN 2020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Tim Hanton</cp:lastModifiedBy>
  <cp:lastPrinted>2021-02-10T17:10:31Z</cp:lastPrinted>
  <dcterms:created xsi:type="dcterms:W3CDTF">2018-08-25T21:46:18Z</dcterms:created>
  <dcterms:modified xsi:type="dcterms:W3CDTF">2021-03-01T11:24:30Z</dcterms:modified>
</cp:coreProperties>
</file>